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2017" sheetId="1" r:id="rId1"/>
  </sheets>
  <definedNames>
    <definedName name="RangeToPoke">#REF!</definedName>
    <definedName name="we">#REF!</definedName>
  </definedNames>
  <calcPr fullCalcOnLoad="1"/>
</workbook>
</file>

<file path=xl/sharedStrings.xml><?xml version="1.0" encoding="utf-8"?>
<sst xmlns="http://schemas.openxmlformats.org/spreadsheetml/2006/main" count="32" uniqueCount="29">
  <si>
    <t>ІНФОРМАЦІЯ</t>
  </si>
  <si>
    <t>про бюджет за бюджетними програмами з деталізацією за кодами економічної</t>
  </si>
  <si>
    <t>класифікації видатків бюджету або класифікації кредитування бюджету</t>
  </si>
  <si>
    <t>(тис.грн)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</si>
  <si>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</si>
  <si>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</si>
  <si>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</si>
  <si>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</si>
  <si>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</si>
  <si>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</si>
  <si>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ЗАТВЕРДЖЕНО</t>
  </si>
  <si>
    <t>Наказ Міністерства фінансів України</t>
  </si>
  <si>
    <t>01.12.2010 №1489</t>
  </si>
  <si>
    <t>Видатки всього за головним розпорядником коштів державного бюджету:                                                                                                                 в т.ч.</t>
  </si>
  <si>
    <t>(найменування головного розпорядника коштів державного бюджету)</t>
  </si>
  <si>
    <t>за  2017 рік</t>
  </si>
  <si>
    <t>0824</t>
  </si>
  <si>
    <t>Бібліотеки</t>
  </si>
  <si>
    <t>план на 2017 рік з урахуванням внесених змін</t>
  </si>
  <si>
    <t>Відділу  культури, туризму і релігій Прилуцької районної державної адміністрації</t>
  </si>
  <si>
    <t xml:space="preserve">касове виконання за  2017 рік </t>
  </si>
  <si>
    <t xml:space="preserve">касове виконання за   2017 рік </t>
  </si>
  <si>
    <t>Палаци і будинки культури, клуби та інші заклади клубного типу</t>
  </si>
  <si>
    <t>0828</t>
  </si>
  <si>
    <t>0960</t>
  </si>
  <si>
    <t>Школи естетичного виховання дітей</t>
  </si>
  <si>
    <t>0829</t>
  </si>
  <si>
    <t>Інші культурно-освітні заклади та заходи</t>
  </si>
  <si>
    <t xml:space="preserve"> в т.ч.за бюджетними програмами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</si>
</sst>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_-#,##0\ &quot;грн.&quot;;* \-#,##0\ &quot;грн.&quot;;* _-&quot;-&quot;\ &quot;грн.&quot;;@"/>
    <numFmt numFmtId="189" formatCode="* #,##0;* \-#,##0;* &quot;-&quot;;@"/>
    <numFmt numFmtId="190" formatCode="* _-#,##0.00\ &quot;грн.&quot;;* \-#,##0.00\ &quot;грн.&quot;;* _-&quot;-&quot;??\ &quot;грн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&quot;Hide 64&quot;"/>
    <numFmt numFmtId="197" formatCode="&quot;Hide 65&quot;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d/m"/>
    <numFmt numFmtId="201" formatCode="0.0"/>
    <numFmt numFmtId="202" formatCode="0\.0"/>
    <numFmt numFmtId="203" formatCode="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00000"/>
    <numFmt numFmtId="209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5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0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09" fontId="13" fillId="0" borderId="10" xfId="0" applyNumberFormat="1" applyFont="1" applyFill="1" applyBorder="1" applyAlignment="1">
      <alignment horizontal="center" vertical="center"/>
    </xf>
    <xf numFmtId="209" fontId="13" fillId="0" borderId="10" xfId="0" applyNumberFormat="1" applyFont="1" applyBorder="1" applyAlignment="1">
      <alignment horizontal="center" vertical="center"/>
    </xf>
    <xf numFmtId="209" fontId="9" fillId="0" borderId="10" xfId="0" applyNumberFormat="1" applyFont="1" applyFill="1" applyBorder="1" applyAlignment="1">
      <alignment horizontal="center" vertical="center"/>
    </xf>
    <xf numFmtId="209" fontId="9" fillId="0" borderId="10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09" fontId="9" fillId="0" borderId="10" xfId="0" applyNumberFormat="1" applyFont="1" applyFill="1" applyBorder="1" applyAlignment="1" applyProtection="1">
      <alignment horizontal="center" vertical="center"/>
      <protection/>
    </xf>
    <xf numFmtId="209" fontId="13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selection activeCell="J14" sqref="J14"/>
    </sheetView>
  </sheetViews>
  <sheetFormatPr defaultColWidth="9.125" defaultRowHeight="12.75"/>
  <cols>
    <col min="1" max="1" width="22.125" style="0" customWidth="1"/>
    <col min="2" max="2" width="14.375" style="0" customWidth="1"/>
    <col min="3" max="3" width="20.00390625" style="0" customWidth="1"/>
    <col min="4" max="4" width="19.00390625" style="0" customWidth="1"/>
    <col min="5" max="5" width="17.25390625" style="0" customWidth="1"/>
    <col min="6" max="6" width="17.375" style="0" customWidth="1"/>
    <col min="7" max="7" width="15.375" style="0" customWidth="1"/>
    <col min="8" max="8" width="16.25390625" style="0" customWidth="1"/>
    <col min="9" max="9" width="14.875" style="0" customWidth="1"/>
    <col min="10" max="10" width="19.375" style="0" customWidth="1"/>
    <col min="11" max="244" width="9.125" style="0" customWidth="1"/>
  </cols>
  <sheetData>
    <row r="1" spans="1:9" ht="15" customHeight="1">
      <c r="A1" s="2"/>
      <c r="B1" s="2"/>
      <c r="C1" s="2"/>
      <c r="D1" s="2"/>
      <c r="E1" s="2"/>
      <c r="F1" s="2"/>
      <c r="G1" s="3" t="s">
        <v>10</v>
      </c>
      <c r="H1" s="3"/>
      <c r="I1" s="2"/>
    </row>
    <row r="2" spans="1:9" ht="14.25" customHeight="1">
      <c r="A2" s="2"/>
      <c r="B2" s="2"/>
      <c r="C2" s="2"/>
      <c r="D2" s="2"/>
      <c r="E2" s="2"/>
      <c r="F2" s="2"/>
      <c r="G2" s="3" t="s">
        <v>11</v>
      </c>
      <c r="H2" s="3"/>
      <c r="I2" s="2"/>
    </row>
    <row r="3" spans="1:9" ht="12.75">
      <c r="A3" s="2"/>
      <c r="B3" s="2"/>
      <c r="C3" s="2"/>
      <c r="D3" s="2"/>
      <c r="E3" s="2"/>
      <c r="F3" s="2"/>
      <c r="G3" s="3" t="s">
        <v>12</v>
      </c>
      <c r="H3" s="3"/>
      <c r="I3" s="2"/>
    </row>
    <row r="4" spans="1:9" ht="18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</row>
    <row r="5" spans="1:9" ht="18" customHeight="1">
      <c r="A5" s="36" t="s">
        <v>1</v>
      </c>
      <c r="B5" s="36"/>
      <c r="C5" s="36"/>
      <c r="D5" s="36"/>
      <c r="E5" s="36"/>
      <c r="F5" s="36"/>
      <c r="G5" s="36"/>
      <c r="H5" s="36"/>
      <c r="I5" s="36"/>
    </row>
    <row r="6" spans="1:9" ht="15.75" customHeight="1">
      <c r="A6" s="36" t="s">
        <v>2</v>
      </c>
      <c r="B6" s="36"/>
      <c r="C6" s="36"/>
      <c r="D6" s="36"/>
      <c r="E6" s="36"/>
      <c r="F6" s="36"/>
      <c r="G6" s="36"/>
      <c r="H6" s="36"/>
      <c r="I6" s="36"/>
    </row>
    <row r="7" spans="1:9" ht="21.75" customHeight="1">
      <c r="A7" s="37" t="s">
        <v>19</v>
      </c>
      <c r="B7" s="37"/>
      <c r="C7" s="37"/>
      <c r="D7" s="37"/>
      <c r="E7" s="37"/>
      <c r="F7" s="37"/>
      <c r="G7" s="37"/>
      <c r="H7" s="37"/>
      <c r="I7" s="37"/>
    </row>
    <row r="8" spans="1:9" ht="12" customHeight="1">
      <c r="A8" s="38" t="s">
        <v>14</v>
      </c>
      <c r="B8" s="38"/>
      <c r="C8" s="38"/>
      <c r="D8" s="38"/>
      <c r="E8" s="38"/>
      <c r="F8" s="38"/>
      <c r="G8" s="38"/>
      <c r="H8" s="38"/>
      <c r="I8" s="38"/>
    </row>
    <row r="9" spans="1:9" ht="18.75" customHeight="1">
      <c r="A9" s="37" t="s">
        <v>15</v>
      </c>
      <c r="B9" s="37"/>
      <c r="C9" s="37"/>
      <c r="D9" s="37"/>
      <c r="E9" s="37"/>
      <c r="F9" s="37"/>
      <c r="G9" s="37"/>
      <c r="H9" s="37"/>
      <c r="I9" s="37"/>
    </row>
    <row r="10" spans="1:9" ht="18.75" customHeight="1">
      <c r="A10" s="2"/>
      <c r="B10" s="4"/>
      <c r="C10" s="4"/>
      <c r="D10" s="4"/>
      <c r="E10" s="4"/>
      <c r="F10" s="4"/>
      <c r="G10" s="4"/>
      <c r="H10" s="4"/>
      <c r="I10" s="2" t="s">
        <v>3</v>
      </c>
    </row>
    <row r="11" spans="1:9" ht="54.75" customHeight="1">
      <c r="A11" s="30" t="s">
        <v>4</v>
      </c>
      <c r="B11" s="30" t="s">
        <v>5</v>
      </c>
      <c r="C11" s="30" t="s">
        <v>6</v>
      </c>
      <c r="D11" s="30" t="s">
        <v>7</v>
      </c>
      <c r="E11" s="30"/>
      <c r="F11" s="30" t="s">
        <v>8</v>
      </c>
      <c r="G11" s="30"/>
      <c r="H11" s="30" t="s">
        <v>9</v>
      </c>
      <c r="I11" s="30"/>
    </row>
    <row r="12" spans="1:10" ht="91.5" customHeight="1">
      <c r="A12" s="30"/>
      <c r="B12" s="30"/>
      <c r="C12" s="30"/>
      <c r="D12" s="5" t="s">
        <v>18</v>
      </c>
      <c r="E12" s="5" t="s">
        <v>20</v>
      </c>
      <c r="F12" s="5" t="s">
        <v>18</v>
      </c>
      <c r="G12" s="5" t="s">
        <v>21</v>
      </c>
      <c r="H12" s="5" t="s">
        <v>18</v>
      </c>
      <c r="I12" s="5" t="s">
        <v>21</v>
      </c>
      <c r="J12" s="1"/>
    </row>
    <row r="13" spans="1:9" ht="18.75" customHeight="1">
      <c r="A13" s="6">
        <v>1</v>
      </c>
      <c r="B13" s="7">
        <v>2</v>
      </c>
      <c r="C13" s="6">
        <v>3</v>
      </c>
      <c r="D13" s="7">
        <v>4</v>
      </c>
      <c r="E13" s="6">
        <v>5</v>
      </c>
      <c r="F13" s="7">
        <v>6</v>
      </c>
      <c r="G13" s="6">
        <v>7</v>
      </c>
      <c r="H13" s="7">
        <v>8</v>
      </c>
      <c r="I13" s="6">
        <v>9</v>
      </c>
    </row>
    <row r="14" spans="1:12" ht="48" customHeight="1">
      <c r="A14" s="31" t="s">
        <v>13</v>
      </c>
      <c r="B14" s="31"/>
      <c r="C14" s="31"/>
      <c r="D14" s="19">
        <f aca="true" t="shared" si="0" ref="D14:I14">SUM(D15:D25)</f>
        <v>7415.400000000001</v>
      </c>
      <c r="E14" s="19">
        <f t="shared" si="0"/>
        <v>7278.300000000002</v>
      </c>
      <c r="F14" s="19">
        <f t="shared" si="0"/>
        <v>375.90000000000003</v>
      </c>
      <c r="G14" s="19">
        <f t="shared" si="0"/>
        <v>329.8</v>
      </c>
      <c r="H14" s="19">
        <f t="shared" si="0"/>
        <v>7791.300000000001</v>
      </c>
      <c r="I14" s="19">
        <f t="shared" si="0"/>
        <v>7608.100000000001</v>
      </c>
      <c r="J14" s="1"/>
      <c r="L14" s="1"/>
    </row>
    <row r="15" spans="1:12" ht="15.75" customHeight="1">
      <c r="A15" s="11">
        <v>2110</v>
      </c>
      <c r="B15" s="17"/>
      <c r="C15" s="16"/>
      <c r="D15" s="18">
        <f aca="true" t="shared" si="1" ref="D15:I17">D28+D40+D52+D62</f>
        <v>5008.7</v>
      </c>
      <c r="E15" s="18">
        <f t="shared" si="1"/>
        <v>4975</v>
      </c>
      <c r="F15" s="18">
        <f t="shared" si="1"/>
        <v>28.7</v>
      </c>
      <c r="G15" s="18">
        <f t="shared" si="1"/>
        <v>22.5</v>
      </c>
      <c r="H15" s="18">
        <f t="shared" si="1"/>
        <v>5037.400000000001</v>
      </c>
      <c r="I15" s="18">
        <f t="shared" si="1"/>
        <v>4997.5</v>
      </c>
      <c r="J15" s="1"/>
      <c r="L15" s="1"/>
    </row>
    <row r="16" spans="1:12" ht="15.75" customHeight="1">
      <c r="A16" s="11">
        <v>2120</v>
      </c>
      <c r="B16" s="17"/>
      <c r="C16" s="16"/>
      <c r="D16" s="18">
        <f t="shared" si="1"/>
        <v>1171.6999999999998</v>
      </c>
      <c r="E16" s="18">
        <f t="shared" si="1"/>
        <v>1158.8000000000002</v>
      </c>
      <c r="F16" s="18">
        <f t="shared" si="1"/>
        <v>2.7</v>
      </c>
      <c r="G16" s="18">
        <f t="shared" si="1"/>
        <v>1.4</v>
      </c>
      <c r="H16" s="18">
        <f t="shared" si="1"/>
        <v>1174.3999999999999</v>
      </c>
      <c r="I16" s="18">
        <f t="shared" si="1"/>
        <v>1160.2</v>
      </c>
      <c r="J16" s="1"/>
      <c r="L16" s="1"/>
    </row>
    <row r="17" spans="1:12" ht="16.5" customHeight="1">
      <c r="A17" s="11">
        <v>2210</v>
      </c>
      <c r="B17" s="17"/>
      <c r="C17" s="16"/>
      <c r="D17" s="18">
        <f t="shared" si="1"/>
        <v>385.6</v>
      </c>
      <c r="E17" s="18">
        <f t="shared" si="1"/>
        <v>384.99999999999994</v>
      </c>
      <c r="F17" s="18">
        <f t="shared" si="1"/>
        <v>19.5</v>
      </c>
      <c r="G17" s="18">
        <f t="shared" si="1"/>
        <v>19</v>
      </c>
      <c r="H17" s="18">
        <f t="shared" si="1"/>
        <v>405.1</v>
      </c>
      <c r="I17" s="18">
        <f t="shared" si="1"/>
        <v>403.99999999999994</v>
      </c>
      <c r="J17" s="1"/>
      <c r="L17" s="1"/>
    </row>
    <row r="18" spans="1:12" ht="15.75" customHeight="1">
      <c r="A18" s="11">
        <v>2220</v>
      </c>
      <c r="B18" s="17"/>
      <c r="C18" s="16"/>
      <c r="D18" s="18">
        <f aca="true" t="shared" si="2" ref="D18:I18">D31+D43+D55</f>
        <v>0.6000000000000001</v>
      </c>
      <c r="E18" s="18">
        <f t="shared" si="2"/>
        <v>0.6000000000000001</v>
      </c>
      <c r="F18" s="18">
        <f t="shared" si="2"/>
        <v>0</v>
      </c>
      <c r="G18" s="18">
        <f t="shared" si="2"/>
        <v>0</v>
      </c>
      <c r="H18" s="18">
        <f t="shared" si="2"/>
        <v>0.6000000000000001</v>
      </c>
      <c r="I18" s="18">
        <f t="shared" si="2"/>
        <v>0.6000000000000001</v>
      </c>
      <c r="J18" s="1"/>
      <c r="L18" s="1"/>
    </row>
    <row r="19" spans="1:12" ht="15.75" customHeight="1">
      <c r="A19" s="11">
        <v>2240</v>
      </c>
      <c r="B19" s="17"/>
      <c r="C19" s="16"/>
      <c r="D19" s="18">
        <f aca="true" t="shared" si="3" ref="D19:I20">D32+D44+D56+D65</f>
        <v>60.099999999999994</v>
      </c>
      <c r="E19" s="18">
        <f t="shared" si="3"/>
        <v>59.099999999999994</v>
      </c>
      <c r="F19" s="18">
        <f t="shared" si="3"/>
        <v>3.4</v>
      </c>
      <c r="G19" s="18">
        <f t="shared" si="3"/>
        <v>2.3</v>
      </c>
      <c r="H19" s="18">
        <f t="shared" si="3"/>
        <v>63.5</v>
      </c>
      <c r="I19" s="18">
        <f t="shared" si="3"/>
        <v>61.400000000000006</v>
      </c>
      <c r="J19" s="1"/>
      <c r="L19" s="1"/>
    </row>
    <row r="20" spans="1:12" ht="15.75" customHeight="1">
      <c r="A20" s="11">
        <v>2250</v>
      </c>
      <c r="B20" s="17"/>
      <c r="C20" s="16"/>
      <c r="D20" s="18">
        <f t="shared" si="3"/>
        <v>6.6</v>
      </c>
      <c r="E20" s="18">
        <f t="shared" si="3"/>
        <v>6.1000000000000005</v>
      </c>
      <c r="F20" s="18">
        <f t="shared" si="3"/>
        <v>0</v>
      </c>
      <c r="G20" s="18">
        <f t="shared" si="3"/>
        <v>0</v>
      </c>
      <c r="H20" s="18">
        <f t="shared" si="3"/>
        <v>6.6</v>
      </c>
      <c r="I20" s="18">
        <f t="shared" si="3"/>
        <v>6.1000000000000005</v>
      </c>
      <c r="J20" s="1"/>
      <c r="L20" s="1"/>
    </row>
    <row r="21" spans="1:12" ht="15.75" customHeight="1">
      <c r="A21" s="11">
        <v>2270</v>
      </c>
      <c r="B21" s="17"/>
      <c r="C21" s="16"/>
      <c r="D21" s="18">
        <f aca="true" t="shared" si="4" ref="D21:I21">D34+D58+D67+D46</f>
        <v>780.2</v>
      </c>
      <c r="E21" s="18">
        <f t="shared" si="4"/>
        <v>691.9000000000001</v>
      </c>
      <c r="F21" s="18">
        <f t="shared" si="4"/>
        <v>0</v>
      </c>
      <c r="G21" s="18">
        <f t="shared" si="4"/>
        <v>0</v>
      </c>
      <c r="H21" s="18">
        <f t="shared" si="4"/>
        <v>780.2</v>
      </c>
      <c r="I21" s="18">
        <f t="shared" si="4"/>
        <v>691.9000000000001</v>
      </c>
      <c r="J21" s="1"/>
      <c r="L21" s="1"/>
    </row>
    <row r="22" spans="1:12" ht="15.75" customHeight="1">
      <c r="A22" s="11">
        <v>2280</v>
      </c>
      <c r="B22" s="17"/>
      <c r="C22" s="16"/>
      <c r="D22" s="18">
        <f aca="true" t="shared" si="5" ref="D22:I22">D35+D47+D59</f>
        <v>1</v>
      </c>
      <c r="E22" s="18">
        <f t="shared" si="5"/>
        <v>1</v>
      </c>
      <c r="F22" s="18">
        <f t="shared" si="5"/>
        <v>0</v>
      </c>
      <c r="G22" s="18">
        <f t="shared" si="5"/>
        <v>0</v>
      </c>
      <c r="H22" s="18">
        <f t="shared" si="5"/>
        <v>1</v>
      </c>
      <c r="I22" s="18">
        <f t="shared" si="5"/>
        <v>1</v>
      </c>
      <c r="J22" s="1"/>
      <c r="L22" s="1"/>
    </row>
    <row r="23" spans="1:10" ht="15.75">
      <c r="A23" s="11">
        <v>2800</v>
      </c>
      <c r="B23" s="17"/>
      <c r="C23" s="16"/>
      <c r="D23" s="18">
        <f aca="true" t="shared" si="6" ref="D23:I24">D36+D48</f>
        <v>0.9</v>
      </c>
      <c r="E23" s="18">
        <f t="shared" si="6"/>
        <v>0.7999999999999999</v>
      </c>
      <c r="F23" s="18">
        <f t="shared" si="6"/>
        <v>0</v>
      </c>
      <c r="G23" s="18">
        <f t="shared" si="6"/>
        <v>0</v>
      </c>
      <c r="H23" s="18">
        <f t="shared" si="6"/>
        <v>0.9</v>
      </c>
      <c r="I23" s="18">
        <f t="shared" si="6"/>
        <v>0.7999999999999999</v>
      </c>
      <c r="J23" s="1"/>
    </row>
    <row r="24" spans="1:10" ht="15.75">
      <c r="A24" s="11">
        <v>3110</v>
      </c>
      <c r="B24" s="17"/>
      <c r="C24" s="16"/>
      <c r="D24" s="18">
        <f t="shared" si="6"/>
        <v>0</v>
      </c>
      <c r="E24" s="18">
        <f t="shared" si="6"/>
        <v>0</v>
      </c>
      <c r="F24" s="18">
        <f t="shared" si="6"/>
        <v>95</v>
      </c>
      <c r="G24" s="18">
        <f t="shared" si="6"/>
        <v>95</v>
      </c>
      <c r="H24" s="18">
        <f t="shared" si="6"/>
        <v>95</v>
      </c>
      <c r="I24" s="18">
        <f t="shared" si="6"/>
        <v>95</v>
      </c>
      <c r="J24" s="1"/>
    </row>
    <row r="25" spans="1:10" ht="15.75">
      <c r="A25" s="11">
        <v>3130</v>
      </c>
      <c r="B25" s="17"/>
      <c r="C25" s="16"/>
      <c r="D25" s="18">
        <f aca="true" t="shared" si="7" ref="D25:I25">D38+D50+D60</f>
        <v>0</v>
      </c>
      <c r="E25" s="18">
        <f t="shared" si="7"/>
        <v>0</v>
      </c>
      <c r="F25" s="18">
        <f t="shared" si="7"/>
        <v>226.60000000000002</v>
      </c>
      <c r="G25" s="18">
        <f t="shared" si="7"/>
        <v>189.60000000000002</v>
      </c>
      <c r="H25" s="18">
        <f t="shared" si="7"/>
        <v>226.60000000000002</v>
      </c>
      <c r="I25" s="18">
        <f t="shared" si="7"/>
        <v>189.60000000000002</v>
      </c>
      <c r="J25" s="1"/>
    </row>
    <row r="26" spans="1:10" ht="18.75" customHeight="1">
      <c r="A26" s="32" t="s">
        <v>28</v>
      </c>
      <c r="B26" s="33"/>
      <c r="C26" s="34"/>
      <c r="D26" s="8"/>
      <c r="E26" s="8"/>
      <c r="F26" s="9"/>
      <c r="G26" s="9"/>
      <c r="H26" s="9"/>
      <c r="I26" s="9"/>
      <c r="J26" s="1"/>
    </row>
    <row r="27" spans="1:10" ht="15.75">
      <c r="A27" s="10">
        <v>2414060</v>
      </c>
      <c r="B27" s="20" t="s">
        <v>16</v>
      </c>
      <c r="C27" s="22" t="s">
        <v>17</v>
      </c>
      <c r="D27" s="12">
        <f>SUM(D28:D38)</f>
        <v>4095.9999999999995</v>
      </c>
      <c r="E27" s="12">
        <f>SUM(E28:E38)</f>
        <v>4050.7999999999997</v>
      </c>
      <c r="F27" s="13">
        <f>SUM(F28:F38)</f>
        <v>202.7</v>
      </c>
      <c r="G27" s="13">
        <f>SUM(G28:G38)</f>
        <v>202.7</v>
      </c>
      <c r="H27" s="13">
        <f>D27+F27</f>
        <v>4298.7</v>
      </c>
      <c r="I27" s="13">
        <f>E27+G27</f>
        <v>4253.5</v>
      </c>
      <c r="J27" s="1"/>
    </row>
    <row r="28" spans="1:10" ht="15.75">
      <c r="A28" s="11">
        <v>2110</v>
      </c>
      <c r="B28" s="21"/>
      <c r="C28" s="23"/>
      <c r="D28" s="14">
        <v>3080.4</v>
      </c>
      <c r="E28" s="14">
        <v>3065.4</v>
      </c>
      <c r="F28" s="15">
        <v>7</v>
      </c>
      <c r="G28" s="15">
        <v>7</v>
      </c>
      <c r="H28" s="15">
        <f>D28+F28</f>
        <v>3087.4</v>
      </c>
      <c r="I28" s="15">
        <f>E28+G28</f>
        <v>3072.4</v>
      </c>
      <c r="J28" s="1"/>
    </row>
    <row r="29" spans="1:10" ht="15.75">
      <c r="A29" s="11">
        <v>2120</v>
      </c>
      <c r="B29" s="21"/>
      <c r="C29" s="23"/>
      <c r="D29" s="14">
        <v>734.8</v>
      </c>
      <c r="E29" s="14">
        <v>727.5</v>
      </c>
      <c r="F29" s="15">
        <v>0</v>
      </c>
      <c r="G29" s="15">
        <v>0</v>
      </c>
      <c r="H29" s="15">
        <f aca="true" t="shared" si="8" ref="H29:H38">D29+F29</f>
        <v>734.8</v>
      </c>
      <c r="I29" s="15">
        <f aca="true" t="shared" si="9" ref="I29:I38">E29+G29</f>
        <v>727.5</v>
      </c>
      <c r="J29" s="1"/>
    </row>
    <row r="30" spans="1:10" ht="15.75">
      <c r="A30" s="11">
        <v>2210</v>
      </c>
      <c r="B30" s="21"/>
      <c r="C30" s="23"/>
      <c r="D30" s="14">
        <v>43.5</v>
      </c>
      <c r="E30" s="14">
        <v>43.2</v>
      </c>
      <c r="F30" s="15">
        <v>0</v>
      </c>
      <c r="G30" s="15">
        <v>0</v>
      </c>
      <c r="H30" s="15">
        <f t="shared" si="8"/>
        <v>43.5</v>
      </c>
      <c r="I30" s="15">
        <f t="shared" si="9"/>
        <v>43.2</v>
      </c>
      <c r="J30" s="1"/>
    </row>
    <row r="31" spans="1:10" ht="15.75">
      <c r="A31" s="11">
        <v>2220</v>
      </c>
      <c r="B31" s="21"/>
      <c r="C31" s="23"/>
      <c r="D31" s="14">
        <v>0.2</v>
      </c>
      <c r="E31" s="14">
        <v>0.2</v>
      </c>
      <c r="F31" s="15">
        <v>0</v>
      </c>
      <c r="G31" s="15">
        <v>0</v>
      </c>
      <c r="H31" s="15">
        <f t="shared" si="8"/>
        <v>0.2</v>
      </c>
      <c r="I31" s="15">
        <f t="shared" si="9"/>
        <v>0.2</v>
      </c>
      <c r="J31" s="1"/>
    </row>
    <row r="32" spans="1:10" ht="15.75">
      <c r="A32" s="11">
        <v>2240</v>
      </c>
      <c r="B32" s="21"/>
      <c r="C32" s="23"/>
      <c r="D32" s="14">
        <v>13.3</v>
      </c>
      <c r="E32" s="14">
        <v>12.9</v>
      </c>
      <c r="F32" s="15">
        <v>0</v>
      </c>
      <c r="G32" s="15">
        <v>0</v>
      </c>
      <c r="H32" s="15">
        <f t="shared" si="8"/>
        <v>13.3</v>
      </c>
      <c r="I32" s="15">
        <f t="shared" si="9"/>
        <v>12.9</v>
      </c>
      <c r="J32" s="1"/>
    </row>
    <row r="33" spans="1:10" ht="15.75">
      <c r="A33" s="11">
        <v>2250</v>
      </c>
      <c r="B33" s="21"/>
      <c r="C33" s="23"/>
      <c r="D33" s="14">
        <v>1.1</v>
      </c>
      <c r="E33" s="14">
        <v>1</v>
      </c>
      <c r="F33" s="15">
        <v>0</v>
      </c>
      <c r="G33" s="15">
        <v>0</v>
      </c>
      <c r="H33" s="15">
        <f t="shared" si="8"/>
        <v>1.1</v>
      </c>
      <c r="I33" s="15">
        <f t="shared" si="9"/>
        <v>1</v>
      </c>
      <c r="J33" s="1"/>
    </row>
    <row r="34" spans="1:10" ht="15.75">
      <c r="A34" s="11">
        <v>2270</v>
      </c>
      <c r="B34" s="21"/>
      <c r="C34" s="23"/>
      <c r="D34" s="14">
        <v>222.4</v>
      </c>
      <c r="E34" s="14">
        <v>200.3</v>
      </c>
      <c r="F34" s="15">
        <v>0</v>
      </c>
      <c r="G34" s="15">
        <v>0</v>
      </c>
      <c r="H34" s="15">
        <f t="shared" si="8"/>
        <v>222.4</v>
      </c>
      <c r="I34" s="15">
        <f t="shared" si="9"/>
        <v>200.3</v>
      </c>
      <c r="J34" s="1"/>
    </row>
    <row r="35" spans="1:10" ht="15.75">
      <c r="A35" s="11">
        <v>2280</v>
      </c>
      <c r="B35" s="21"/>
      <c r="C35" s="23"/>
      <c r="D35" s="14">
        <v>0.2</v>
      </c>
      <c r="E35" s="14">
        <v>0.2</v>
      </c>
      <c r="F35" s="15">
        <v>0</v>
      </c>
      <c r="G35" s="15">
        <v>0</v>
      </c>
      <c r="H35" s="15">
        <f t="shared" si="8"/>
        <v>0.2</v>
      </c>
      <c r="I35" s="15">
        <f t="shared" si="9"/>
        <v>0.2</v>
      </c>
      <c r="J35" s="1"/>
    </row>
    <row r="36" spans="1:9" ht="15.75" customHeight="1">
      <c r="A36" s="11">
        <v>2800</v>
      </c>
      <c r="B36" s="21"/>
      <c r="C36" s="23"/>
      <c r="D36" s="14">
        <v>0.1</v>
      </c>
      <c r="E36" s="14">
        <v>0.1</v>
      </c>
      <c r="F36" s="15">
        <v>0</v>
      </c>
      <c r="G36" s="15">
        <v>0</v>
      </c>
      <c r="H36" s="15">
        <f t="shared" si="8"/>
        <v>0.1</v>
      </c>
      <c r="I36" s="15">
        <f t="shared" si="9"/>
        <v>0.1</v>
      </c>
    </row>
    <row r="37" spans="1:9" ht="15.75" customHeight="1">
      <c r="A37" s="11">
        <v>3110</v>
      </c>
      <c r="B37" s="21"/>
      <c r="C37" s="23"/>
      <c r="D37" s="14">
        <v>0</v>
      </c>
      <c r="E37" s="14">
        <v>0</v>
      </c>
      <c r="F37" s="15">
        <v>80</v>
      </c>
      <c r="G37" s="15">
        <v>80</v>
      </c>
      <c r="H37" s="15">
        <f t="shared" si="8"/>
        <v>80</v>
      </c>
      <c r="I37" s="15">
        <f t="shared" si="9"/>
        <v>80</v>
      </c>
    </row>
    <row r="38" spans="1:9" ht="15.75" customHeight="1">
      <c r="A38" s="11">
        <v>3130</v>
      </c>
      <c r="B38" s="21"/>
      <c r="C38" s="23"/>
      <c r="D38" s="14">
        <v>0</v>
      </c>
      <c r="E38" s="14">
        <v>0</v>
      </c>
      <c r="F38" s="15">
        <v>115.7</v>
      </c>
      <c r="G38" s="15">
        <v>115.7</v>
      </c>
      <c r="H38" s="15">
        <f t="shared" si="8"/>
        <v>115.7</v>
      </c>
      <c r="I38" s="15">
        <f t="shared" si="9"/>
        <v>115.7</v>
      </c>
    </row>
    <row r="39" spans="1:9" ht="15.75" customHeight="1">
      <c r="A39" s="10">
        <v>2414090</v>
      </c>
      <c r="B39" s="20" t="s">
        <v>23</v>
      </c>
      <c r="C39" s="22" t="s">
        <v>22</v>
      </c>
      <c r="D39" s="12">
        <f>SUM(D40:D50)</f>
        <v>2035.4999999999998</v>
      </c>
      <c r="E39" s="12">
        <f>SUM(E40:E50)</f>
        <v>1959.6999999999998</v>
      </c>
      <c r="F39" s="13">
        <f>SUM(F40:F50)</f>
        <v>97.9</v>
      </c>
      <c r="G39" s="13">
        <f>SUM(G40:G50)</f>
        <v>97.9</v>
      </c>
      <c r="H39" s="13">
        <f aca="true" t="shared" si="10" ref="H39:I50">D39+F39</f>
        <v>2133.3999999999996</v>
      </c>
      <c r="I39" s="13">
        <f t="shared" si="10"/>
        <v>2057.6</v>
      </c>
    </row>
    <row r="40" spans="1:9" ht="15.75" customHeight="1">
      <c r="A40" s="11">
        <v>2110</v>
      </c>
      <c r="B40" s="21"/>
      <c r="C40" s="23"/>
      <c r="D40" s="14">
        <v>1065.1</v>
      </c>
      <c r="E40" s="14">
        <v>1054.3</v>
      </c>
      <c r="F40" s="15">
        <v>9</v>
      </c>
      <c r="G40" s="15">
        <v>9</v>
      </c>
      <c r="H40" s="15">
        <f t="shared" si="10"/>
        <v>1074.1</v>
      </c>
      <c r="I40" s="15">
        <f t="shared" si="10"/>
        <v>1063.3</v>
      </c>
    </row>
    <row r="41" spans="1:9" ht="15.75" customHeight="1">
      <c r="A41" s="11">
        <v>2120</v>
      </c>
      <c r="B41" s="21"/>
      <c r="C41" s="23"/>
      <c r="D41" s="14">
        <v>251.3</v>
      </c>
      <c r="E41" s="14">
        <v>247</v>
      </c>
      <c r="F41" s="15">
        <v>0</v>
      </c>
      <c r="G41" s="15">
        <v>0</v>
      </c>
      <c r="H41" s="15">
        <f t="shared" si="10"/>
        <v>251.3</v>
      </c>
      <c r="I41" s="15">
        <f t="shared" si="10"/>
        <v>247</v>
      </c>
    </row>
    <row r="42" spans="1:9" ht="15.75" customHeight="1">
      <c r="A42" s="11">
        <v>2210</v>
      </c>
      <c r="B42" s="21"/>
      <c r="C42" s="23"/>
      <c r="D42" s="14">
        <v>308.5</v>
      </c>
      <c r="E42" s="14">
        <v>308.4</v>
      </c>
      <c r="F42" s="15">
        <v>0</v>
      </c>
      <c r="G42" s="15">
        <v>0</v>
      </c>
      <c r="H42" s="15">
        <f t="shared" si="10"/>
        <v>308.5</v>
      </c>
      <c r="I42" s="15">
        <f t="shared" si="10"/>
        <v>308.4</v>
      </c>
    </row>
    <row r="43" spans="1:9" ht="15.75" customHeight="1">
      <c r="A43" s="11">
        <v>2220</v>
      </c>
      <c r="B43" s="21"/>
      <c r="C43" s="23"/>
      <c r="D43" s="14">
        <v>0.2</v>
      </c>
      <c r="E43" s="14">
        <v>0.2</v>
      </c>
      <c r="F43" s="15">
        <v>0</v>
      </c>
      <c r="G43" s="15">
        <v>0</v>
      </c>
      <c r="H43" s="15">
        <f t="shared" si="10"/>
        <v>0.2</v>
      </c>
      <c r="I43" s="15">
        <f t="shared" si="10"/>
        <v>0.2</v>
      </c>
    </row>
    <row r="44" spans="1:9" ht="15.75" customHeight="1">
      <c r="A44" s="11">
        <v>2240</v>
      </c>
      <c r="B44" s="21"/>
      <c r="C44" s="23"/>
      <c r="D44" s="14">
        <v>12.7</v>
      </c>
      <c r="E44" s="14">
        <v>12.5</v>
      </c>
      <c r="F44" s="15">
        <v>0</v>
      </c>
      <c r="G44" s="15">
        <v>0</v>
      </c>
      <c r="H44" s="15">
        <f t="shared" si="10"/>
        <v>12.7</v>
      </c>
      <c r="I44" s="15">
        <f t="shared" si="10"/>
        <v>12.5</v>
      </c>
    </row>
    <row r="45" spans="1:9" ht="15.75" customHeight="1">
      <c r="A45" s="11">
        <v>2250</v>
      </c>
      <c r="B45" s="21"/>
      <c r="C45" s="23"/>
      <c r="D45" s="14">
        <v>1.5</v>
      </c>
      <c r="E45" s="14">
        <v>1.5</v>
      </c>
      <c r="F45" s="15">
        <v>0</v>
      </c>
      <c r="G45" s="15">
        <v>0</v>
      </c>
      <c r="H45" s="15">
        <f t="shared" si="10"/>
        <v>1.5</v>
      </c>
      <c r="I45" s="15">
        <f t="shared" si="10"/>
        <v>1.5</v>
      </c>
    </row>
    <row r="46" spans="1:9" ht="15.75" customHeight="1">
      <c r="A46" s="11">
        <v>2270</v>
      </c>
      <c r="B46" s="21"/>
      <c r="C46" s="23"/>
      <c r="D46" s="14">
        <v>394.8</v>
      </c>
      <c r="E46" s="14">
        <v>334.5</v>
      </c>
      <c r="F46" s="15">
        <v>0</v>
      </c>
      <c r="G46" s="15">
        <v>0</v>
      </c>
      <c r="H46" s="15">
        <f t="shared" si="10"/>
        <v>394.8</v>
      </c>
      <c r="I46" s="15">
        <f t="shared" si="10"/>
        <v>334.5</v>
      </c>
    </row>
    <row r="47" spans="1:9" ht="15.75" customHeight="1">
      <c r="A47" s="11">
        <v>2280</v>
      </c>
      <c r="B47" s="21"/>
      <c r="C47" s="23"/>
      <c r="D47" s="14">
        <v>0.6</v>
      </c>
      <c r="E47" s="14">
        <v>0.6</v>
      </c>
      <c r="F47" s="15">
        <v>0</v>
      </c>
      <c r="G47" s="15">
        <v>0</v>
      </c>
      <c r="H47" s="15">
        <f>D47+F47</f>
        <v>0.6</v>
      </c>
      <c r="I47" s="15">
        <f>E47+G47</f>
        <v>0.6</v>
      </c>
    </row>
    <row r="48" spans="1:9" ht="15.75" customHeight="1">
      <c r="A48" s="11">
        <v>2800</v>
      </c>
      <c r="B48" s="21"/>
      <c r="C48" s="23"/>
      <c r="D48" s="14">
        <v>0.8</v>
      </c>
      <c r="E48" s="14">
        <v>0.7</v>
      </c>
      <c r="F48" s="15">
        <v>0</v>
      </c>
      <c r="G48" s="15">
        <v>0</v>
      </c>
      <c r="H48" s="15">
        <f t="shared" si="10"/>
        <v>0.8</v>
      </c>
      <c r="I48" s="15">
        <f t="shared" si="10"/>
        <v>0.7</v>
      </c>
    </row>
    <row r="49" spans="1:9" ht="15.75" customHeight="1">
      <c r="A49" s="11">
        <v>3110</v>
      </c>
      <c r="B49" s="21"/>
      <c r="C49" s="23"/>
      <c r="D49" s="14">
        <v>0</v>
      </c>
      <c r="E49" s="14">
        <v>0</v>
      </c>
      <c r="F49" s="15">
        <v>15</v>
      </c>
      <c r="G49" s="15">
        <v>15</v>
      </c>
      <c r="H49" s="15">
        <f t="shared" si="10"/>
        <v>15</v>
      </c>
      <c r="I49" s="15">
        <f t="shared" si="10"/>
        <v>15</v>
      </c>
    </row>
    <row r="50" spans="1:9" ht="15.75">
      <c r="A50" s="11">
        <v>3130</v>
      </c>
      <c r="B50" s="28"/>
      <c r="C50" s="29"/>
      <c r="D50" s="14">
        <v>0</v>
      </c>
      <c r="E50" s="14">
        <v>0</v>
      </c>
      <c r="F50" s="15">
        <v>73.9</v>
      </c>
      <c r="G50" s="15">
        <v>73.9</v>
      </c>
      <c r="H50" s="15">
        <f t="shared" si="10"/>
        <v>73.9</v>
      </c>
      <c r="I50" s="15">
        <f t="shared" si="10"/>
        <v>73.9</v>
      </c>
    </row>
    <row r="51" spans="1:9" ht="15.75">
      <c r="A51" s="10">
        <v>2414100</v>
      </c>
      <c r="B51" s="20" t="s">
        <v>24</v>
      </c>
      <c r="C51" s="22" t="s">
        <v>25</v>
      </c>
      <c r="D51" s="12">
        <f>SUM(D52:D60)</f>
        <v>1032</v>
      </c>
      <c r="E51" s="12">
        <f>SUM(E52:E60)</f>
        <v>1024.5000000000002</v>
      </c>
      <c r="F51" s="13">
        <f>SUM(F52:F60)</f>
        <v>75.3</v>
      </c>
      <c r="G51" s="13">
        <f>SUM(G52:G60)</f>
        <v>29.2</v>
      </c>
      <c r="H51" s="13">
        <f aca="true" t="shared" si="11" ref="H51:H58">D51+F51</f>
        <v>1107.3</v>
      </c>
      <c r="I51" s="13">
        <f aca="true" t="shared" si="12" ref="I51:I58">E51+G51</f>
        <v>1053.7000000000003</v>
      </c>
    </row>
    <row r="52" spans="1:9" ht="15.75">
      <c r="A52" s="11">
        <v>2110</v>
      </c>
      <c r="B52" s="21"/>
      <c r="C52" s="23"/>
      <c r="D52" s="14">
        <v>695.9</v>
      </c>
      <c r="E52" s="14">
        <v>693.2</v>
      </c>
      <c r="F52" s="15">
        <v>12.7</v>
      </c>
      <c r="G52" s="15">
        <v>6.5</v>
      </c>
      <c r="H52" s="15">
        <f t="shared" si="11"/>
        <v>708.6</v>
      </c>
      <c r="I52" s="15">
        <f t="shared" si="12"/>
        <v>699.7</v>
      </c>
    </row>
    <row r="53" spans="1:9" ht="15.75" customHeight="1">
      <c r="A53" s="11">
        <v>2120</v>
      </c>
      <c r="B53" s="21"/>
      <c r="C53" s="23"/>
      <c r="D53" s="14">
        <v>148.8</v>
      </c>
      <c r="E53" s="14">
        <v>148.4</v>
      </c>
      <c r="F53" s="15">
        <v>2.7</v>
      </c>
      <c r="G53" s="15">
        <v>1.4</v>
      </c>
      <c r="H53" s="15">
        <f t="shared" si="11"/>
        <v>151.5</v>
      </c>
      <c r="I53" s="15">
        <f t="shared" si="12"/>
        <v>149.8</v>
      </c>
    </row>
    <row r="54" spans="1:9" ht="15.75" customHeight="1">
      <c r="A54" s="11">
        <v>2210</v>
      </c>
      <c r="B54" s="21"/>
      <c r="C54" s="24"/>
      <c r="D54" s="14">
        <v>6.5</v>
      </c>
      <c r="E54" s="14">
        <v>6.4</v>
      </c>
      <c r="F54" s="15">
        <v>19.5</v>
      </c>
      <c r="G54" s="15">
        <v>19</v>
      </c>
      <c r="H54" s="15">
        <f t="shared" si="11"/>
        <v>26</v>
      </c>
      <c r="I54" s="15">
        <f t="shared" si="12"/>
        <v>25.4</v>
      </c>
    </row>
    <row r="55" spans="1:9" ht="15.75" customHeight="1">
      <c r="A55" s="11">
        <v>2220</v>
      </c>
      <c r="B55" s="21"/>
      <c r="C55" s="24"/>
      <c r="D55" s="14">
        <v>0.2</v>
      </c>
      <c r="E55" s="14">
        <v>0.2</v>
      </c>
      <c r="F55" s="15">
        <v>0</v>
      </c>
      <c r="G55" s="15">
        <v>0</v>
      </c>
      <c r="H55" s="15">
        <f t="shared" si="11"/>
        <v>0.2</v>
      </c>
      <c r="I55" s="15">
        <f t="shared" si="12"/>
        <v>0.2</v>
      </c>
    </row>
    <row r="56" spans="1:9" ht="15.75" customHeight="1">
      <c r="A56" s="11">
        <v>2240</v>
      </c>
      <c r="B56" s="21"/>
      <c r="C56" s="24"/>
      <c r="D56" s="14">
        <v>24.8</v>
      </c>
      <c r="E56" s="14">
        <v>24.5</v>
      </c>
      <c r="F56" s="15">
        <v>3.4</v>
      </c>
      <c r="G56" s="15">
        <v>2.3</v>
      </c>
      <c r="H56" s="15">
        <f t="shared" si="11"/>
        <v>28.2</v>
      </c>
      <c r="I56" s="15">
        <f t="shared" si="12"/>
        <v>26.8</v>
      </c>
    </row>
    <row r="57" spans="1:9" ht="15.75" customHeight="1">
      <c r="A57" s="11">
        <v>2250</v>
      </c>
      <c r="B57" s="21"/>
      <c r="C57" s="24"/>
      <c r="D57" s="14">
        <v>3.5</v>
      </c>
      <c r="E57" s="14">
        <v>3.2</v>
      </c>
      <c r="F57" s="15">
        <v>0</v>
      </c>
      <c r="G57" s="15">
        <v>0</v>
      </c>
      <c r="H57" s="15">
        <f t="shared" si="11"/>
        <v>3.5</v>
      </c>
      <c r="I57" s="15">
        <f t="shared" si="12"/>
        <v>3.2</v>
      </c>
    </row>
    <row r="58" spans="1:9" ht="15.75" customHeight="1">
      <c r="A58" s="11">
        <v>2270</v>
      </c>
      <c r="B58" s="21"/>
      <c r="C58" s="24"/>
      <c r="D58" s="14">
        <v>152.1</v>
      </c>
      <c r="E58" s="14">
        <v>148.4</v>
      </c>
      <c r="F58" s="15">
        <v>0</v>
      </c>
      <c r="G58" s="15">
        <v>0</v>
      </c>
      <c r="H58" s="15">
        <f t="shared" si="11"/>
        <v>152.1</v>
      </c>
      <c r="I58" s="15">
        <f t="shared" si="12"/>
        <v>148.4</v>
      </c>
    </row>
    <row r="59" spans="1:9" ht="15.75" customHeight="1">
      <c r="A59" s="11">
        <v>2280</v>
      </c>
      <c r="B59" s="21"/>
      <c r="C59" s="24"/>
      <c r="D59" s="14">
        <v>0.2</v>
      </c>
      <c r="E59" s="14">
        <v>0.2</v>
      </c>
      <c r="F59" s="15">
        <v>0</v>
      </c>
      <c r="G59" s="15">
        <v>0</v>
      </c>
      <c r="H59" s="15">
        <f>D59+F59</f>
        <v>0.2</v>
      </c>
      <c r="I59" s="15">
        <f>E59+G59</f>
        <v>0.2</v>
      </c>
    </row>
    <row r="60" spans="1:9" ht="15.75" customHeight="1">
      <c r="A60" s="11">
        <v>3130</v>
      </c>
      <c r="B60" s="21"/>
      <c r="C60" s="24"/>
      <c r="D60" s="14">
        <v>0</v>
      </c>
      <c r="E60" s="14">
        <v>0</v>
      </c>
      <c r="F60" s="15">
        <v>37</v>
      </c>
      <c r="G60" s="15">
        <v>0</v>
      </c>
      <c r="H60" s="15">
        <f aca="true" t="shared" si="13" ref="H60:H67">D60+F60</f>
        <v>37</v>
      </c>
      <c r="I60" s="15">
        <f aca="true" t="shared" si="14" ref="I60:I67">E60+G60</f>
        <v>0</v>
      </c>
    </row>
    <row r="61" spans="1:9" ht="15.75">
      <c r="A61" s="10">
        <v>2414100</v>
      </c>
      <c r="B61" s="25" t="s">
        <v>26</v>
      </c>
      <c r="C61" s="26" t="s">
        <v>27</v>
      </c>
      <c r="D61" s="12">
        <f>SUM(D62:D67)</f>
        <v>251.90000000000003</v>
      </c>
      <c r="E61" s="12">
        <f>SUM(E62:E67)</f>
        <v>243.29999999999998</v>
      </c>
      <c r="F61" s="13">
        <f>SUM(F62:F67)</f>
        <v>0</v>
      </c>
      <c r="G61" s="13">
        <f>SUM(G62:G67)</f>
        <v>0</v>
      </c>
      <c r="H61" s="13">
        <f t="shared" si="13"/>
        <v>251.90000000000003</v>
      </c>
      <c r="I61" s="13">
        <f t="shared" si="14"/>
        <v>243.29999999999998</v>
      </c>
    </row>
    <row r="62" spans="1:9" ht="15.75" customHeight="1">
      <c r="A62" s="11">
        <v>2110</v>
      </c>
      <c r="B62" s="25"/>
      <c r="C62" s="26"/>
      <c r="D62" s="14">
        <v>167.3</v>
      </c>
      <c r="E62" s="14">
        <v>162.1</v>
      </c>
      <c r="F62" s="15">
        <v>0</v>
      </c>
      <c r="G62" s="15">
        <v>0</v>
      </c>
      <c r="H62" s="15">
        <f t="shared" si="13"/>
        <v>167.3</v>
      </c>
      <c r="I62" s="15">
        <f t="shared" si="14"/>
        <v>162.1</v>
      </c>
    </row>
    <row r="63" spans="1:9" ht="15.75" customHeight="1">
      <c r="A63" s="11">
        <v>2120</v>
      </c>
      <c r="B63" s="25"/>
      <c r="C63" s="26"/>
      <c r="D63" s="14">
        <v>36.8</v>
      </c>
      <c r="E63" s="14">
        <v>35.9</v>
      </c>
      <c r="F63" s="15">
        <v>0</v>
      </c>
      <c r="G63" s="15">
        <v>0</v>
      </c>
      <c r="H63" s="15">
        <f t="shared" si="13"/>
        <v>36.8</v>
      </c>
      <c r="I63" s="15">
        <f t="shared" si="14"/>
        <v>35.9</v>
      </c>
    </row>
    <row r="64" spans="1:9" ht="15.75" customHeight="1">
      <c r="A64" s="11">
        <v>2210</v>
      </c>
      <c r="B64" s="25"/>
      <c r="C64" s="27"/>
      <c r="D64" s="14">
        <v>27.1</v>
      </c>
      <c r="E64" s="14">
        <v>27</v>
      </c>
      <c r="F64" s="15">
        <v>0</v>
      </c>
      <c r="G64" s="15">
        <v>0</v>
      </c>
      <c r="H64" s="15">
        <f t="shared" si="13"/>
        <v>27.1</v>
      </c>
      <c r="I64" s="15">
        <f t="shared" si="14"/>
        <v>27</v>
      </c>
    </row>
    <row r="65" spans="1:9" ht="15.75" customHeight="1">
      <c r="A65" s="11">
        <v>2240</v>
      </c>
      <c r="B65" s="25"/>
      <c r="C65" s="27"/>
      <c r="D65" s="14">
        <v>9.3</v>
      </c>
      <c r="E65" s="14">
        <v>9.2</v>
      </c>
      <c r="F65" s="15">
        <v>0</v>
      </c>
      <c r="G65" s="15">
        <v>0</v>
      </c>
      <c r="H65" s="15">
        <f t="shared" si="13"/>
        <v>9.3</v>
      </c>
      <c r="I65" s="15">
        <f t="shared" si="14"/>
        <v>9.2</v>
      </c>
    </row>
    <row r="66" spans="1:9" ht="15.75">
      <c r="A66" s="11">
        <v>2250</v>
      </c>
      <c r="B66" s="25"/>
      <c r="C66" s="27"/>
      <c r="D66" s="14">
        <v>0.5</v>
      </c>
      <c r="E66" s="14">
        <v>0.4</v>
      </c>
      <c r="F66" s="15">
        <v>0</v>
      </c>
      <c r="G66" s="15">
        <v>0</v>
      </c>
      <c r="H66" s="15">
        <f t="shared" si="13"/>
        <v>0.5</v>
      </c>
      <c r="I66" s="15">
        <f t="shared" si="14"/>
        <v>0.4</v>
      </c>
    </row>
    <row r="67" spans="1:9" ht="15.75">
      <c r="A67" s="11">
        <v>2270</v>
      </c>
      <c r="B67" s="25"/>
      <c r="C67" s="27"/>
      <c r="D67" s="14">
        <v>10.9</v>
      </c>
      <c r="E67" s="14">
        <v>8.7</v>
      </c>
      <c r="F67" s="15">
        <v>0</v>
      </c>
      <c r="G67" s="15">
        <v>0</v>
      </c>
      <c r="H67" s="15">
        <f t="shared" si="13"/>
        <v>10.9</v>
      </c>
      <c r="I67" s="15">
        <f t="shared" si="14"/>
        <v>8.7</v>
      </c>
    </row>
  </sheetData>
  <sheetProtection/>
  <mergeCells count="22">
    <mergeCell ref="D11:E11"/>
    <mergeCell ref="F11:G11"/>
    <mergeCell ref="H11:I11"/>
    <mergeCell ref="A4:I4"/>
    <mergeCell ref="A5:I5"/>
    <mergeCell ref="A6:I6"/>
    <mergeCell ref="A7:I7"/>
    <mergeCell ref="A8:I8"/>
    <mergeCell ref="A9:I9"/>
    <mergeCell ref="A11:A12"/>
    <mergeCell ref="B11:B12"/>
    <mergeCell ref="C11:C12"/>
    <mergeCell ref="A14:C14"/>
    <mergeCell ref="A26:C26"/>
    <mergeCell ref="B27:B38"/>
    <mergeCell ref="C27:C38"/>
    <mergeCell ref="B51:B60"/>
    <mergeCell ref="C51:C60"/>
    <mergeCell ref="B61:B67"/>
    <mergeCell ref="C61:C67"/>
    <mergeCell ref="B39:B50"/>
    <mergeCell ref="C39:C50"/>
  </mergeCells>
  <printOptions/>
  <pageMargins left="0.7086614173228347" right="1.7" top="0.51" bottom="0.47" header="0.31496062992125984" footer="0.31496062992125984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Сервер Інформаційний</cp:lastModifiedBy>
  <cp:lastPrinted>2018-03-14T10:48:34Z</cp:lastPrinted>
  <dcterms:created xsi:type="dcterms:W3CDTF">2011-04-18T08:50:18Z</dcterms:created>
  <dcterms:modified xsi:type="dcterms:W3CDTF">2018-03-14T10:56:41Z</dcterms:modified>
  <cp:category/>
  <cp:version/>
  <cp:contentType/>
  <cp:contentStatus/>
</cp:coreProperties>
</file>